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ост_ дох2012 " sheetId="1" r:id="rId1"/>
    <sheet name="Пост дох 2013_20124" sheetId="2" r:id="rId2"/>
    <sheet name="Лист2" sheetId="3" r:id="rId3"/>
    <sheet name="Лист3" sheetId="4" r:id="rId4"/>
  </sheets>
  <definedNames>
    <definedName name="Excel_BuiltIn_Print_Area_1">'Пост_ дох2012 '!$A$1:$L$42</definedName>
    <definedName name="Excel_BuiltIn_Print_Area_2">'Пост дох 2013_20124'!$A$1:$K$40</definedName>
  </definedNames>
  <calcPr fullCalcOnLoad="1"/>
</workbook>
</file>

<file path=xl/sharedStrings.xml><?xml version="1.0" encoding="utf-8"?>
<sst xmlns="http://schemas.openxmlformats.org/spreadsheetml/2006/main" count="114" uniqueCount="72">
  <si>
    <t>(тыс.рублей)</t>
  </si>
  <si>
    <t>Код бюджетной классификации</t>
  </si>
  <si>
    <t>Наименование</t>
  </si>
  <si>
    <t>Сумма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</si>
  <si>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</si>
  <si>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</si>
  <si>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</si>
  <si>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</si>
  <si>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</si>
  <si>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</si>
  <si>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</si>
  <si>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</si>
  <si>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</si>
  <si>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</si>
  <si>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</si>
  <si>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</si>
  <si>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</si>
  <si>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</si>
  <si>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</si>
  <si>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</si>
  <si>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лиц,взимаемый по ставкам применяемым к объект. налогооблож.,расположенным в границах поселений</t>
  </si>
  <si>
    <t>000 1 06 06000 00 0000 110</t>
  </si>
  <si>
    <t>Земельный налог, в т.ч.</t>
  </si>
  <si>
    <t>000 1 06 06013 10 0000 110</t>
  </si>
  <si>
    <t>Земельный налог,взимаемый по ставкам,устан.в соответ. с под.1п.1 ст.394 налог.код.РФ и примен.к объект.налогооблож.располож.в гран.поселений</t>
  </si>
  <si>
    <t>000 1 06 06023 10 0000 110</t>
  </si>
  <si>
    <t>Земельный налог,взимаемый по ставкам,устан.в соответ. с под.2п.1 ст.394 налог.код.РФ и примен.к объект.налогооблож.располож.в гран.поселений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</si>
  <si>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</si>
  <si>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</si>
  <si>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</si>
  <si>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земли</t>
  </si>
  <si>
    <t>000 1 14 06014 10 0000 430</t>
  </si>
  <si>
    <t>доходы от продажи земли</t>
  </si>
  <si>
    <t>БЕЗВОЗМЕЗДНЫЕ ПОСТУПЛЕНИЯ</t>
  </si>
  <si>
    <t>000 2 02 01001 10 0000 151</t>
  </si>
  <si>
    <t>Дотация на выравнивание уровня бюджетной обеспеченности</t>
  </si>
  <si>
    <t>Прочие субсидии бюджетам поселений</t>
  </si>
  <si>
    <t>000 2 02 02999 10 0000 151</t>
  </si>
  <si>
    <t>000 2 02 03015 10 0000 151</t>
  </si>
  <si>
    <t>Субвенции бюджетам поселений на осуществление  полномочий по первичному воинскому учету на территориях где отсутствуют военные комиссариаты</t>
  </si>
  <si>
    <t>000 2 02 04999 10 0000 151</t>
  </si>
  <si>
    <t>Прочие межбюджетные трансферты</t>
  </si>
  <si>
    <t>в том числе:</t>
  </si>
  <si>
    <t>Субвенции бюджетам поселений на осуществление государственных полномочий Волгоградской области по созданию, исполнению функций, и организации деятельности административных комиссий</t>
  </si>
  <si>
    <t>Субсидии на повышение заработной платы работникам муниципальных учреждений, оплата которых осуществляется по ЕТС</t>
  </si>
  <si>
    <t>Субсидии за реализованную продукцию животноводства личнымит подсобными хозяйствами</t>
  </si>
  <si>
    <t>Субсидии на укрепление материально-технической базы учреждений культуры</t>
  </si>
  <si>
    <t>Итого доходов</t>
  </si>
  <si>
    <t>Приложение 4</t>
  </si>
  <si>
    <t>Поступления доходов в  бюджет Новотихоновского сельского поселения в 2013-2014 годах</t>
  </si>
  <si>
    <t>2013г.</t>
  </si>
  <si>
    <t>2014г.</t>
  </si>
  <si>
    <t>000 1 11 05000 00 0000 120</t>
  </si>
  <si>
    <t>за счет средств областного бюджета</t>
  </si>
  <si>
    <t>за счет средств районного бюджета</t>
  </si>
  <si>
    <t xml:space="preserve">Прочие субсидии бюджетам поселений
</t>
  </si>
  <si>
    <t xml:space="preserve"> </t>
  </si>
  <si>
    <t>Сумма на 2012 г.</t>
  </si>
  <si>
    <t>000 1 11 05013 10 0000 120</t>
  </si>
  <si>
    <t>000 1 14 06023 10 0000 430</t>
  </si>
  <si>
    <t>000 111 09045 10 0000 120</t>
  </si>
  <si>
    <t>доходы от аренды имущества</t>
  </si>
  <si>
    <t>000 115 02050 10 0000 140</t>
  </si>
  <si>
    <t>платные услуги</t>
  </si>
  <si>
    <t>000 202 0302410 0000 151</t>
  </si>
  <si>
    <t>(рублей)</t>
  </si>
  <si>
    <t xml:space="preserve">                                                    в 2012 году по кварталам.</t>
  </si>
  <si>
    <r>
      <t xml:space="preserve">    </t>
    </r>
    <r>
      <rPr>
        <b/>
        <sz val="11"/>
        <color indexed="8"/>
        <rFont val="Calibri"/>
        <family val="0"/>
      </rPr>
      <t xml:space="preserve">          Поступления доходов в  бюджет Новотихоновского сельского поселения </t>
    </r>
  </si>
  <si>
    <t>Межбюджетные трансферты</t>
  </si>
  <si>
    <t>к решению сельской Думы</t>
  </si>
  <si>
    <t>от 29.02.2012 г. № 2/3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</si>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</sst>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165" fontId="9" fillId="0" borderId="12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NumberFormat="1" applyFont="1" applyBorder="1" applyAlignment="1">
      <alignment horizontal="center"/>
    </xf>
    <xf numFmtId="0" fontId="1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4" xfId="0" applyFont="1" applyBorder="1" applyAlignment="1">
      <alignment horizontal="left" wrapText="1"/>
    </xf>
    <xf numFmtId="0" fontId="19" fillId="0" borderId="32" xfId="0" applyFont="1" applyBorder="1" applyAlignment="1">
      <alignment horizontal="left" wrapText="1"/>
    </xf>
    <xf numFmtId="0" fontId="19" fillId="0" borderId="33" xfId="0" applyNumberFormat="1" applyFont="1" applyBorder="1" applyAlignment="1">
      <alignment horizontal="center"/>
    </xf>
    <xf numFmtId="0" fontId="19" fillId="0" borderId="34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6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0" fontId="19" fillId="0" borderId="39" xfId="0" applyNumberFormat="1" applyFont="1" applyBorder="1" applyAlignment="1">
      <alignment horizontal="center"/>
    </xf>
    <xf numFmtId="0" fontId="19" fillId="0" borderId="40" xfId="0" applyNumberFormat="1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3" fontId="19" fillId="0" borderId="42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19" fillId="0" borderId="45" xfId="0" applyFont="1" applyBorder="1" applyAlignment="1">
      <alignment horizontal="left" wrapText="1"/>
    </xf>
    <xf numFmtId="0" fontId="19" fillId="0" borderId="46" xfId="0" applyNumberFormat="1" applyFont="1" applyBorder="1" applyAlignment="1">
      <alignment horizontal="center"/>
    </xf>
    <xf numFmtId="0" fontId="19" fillId="0" borderId="47" xfId="0" applyNumberFormat="1" applyFont="1" applyBorder="1" applyAlignment="1">
      <alignment horizont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wrapText="1"/>
    </xf>
    <xf numFmtId="0" fontId="19" fillId="0" borderId="48" xfId="0" applyFont="1" applyBorder="1" applyAlignment="1">
      <alignment horizontal="left" wrapText="1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0" fontId="9" fillId="0" borderId="48" xfId="0" applyFont="1" applyBorder="1" applyAlignment="1">
      <alignment horizontal="left" wrapText="1"/>
    </xf>
    <xf numFmtId="0" fontId="9" fillId="0" borderId="49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39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52" xfId="0" applyFont="1" applyBorder="1" applyAlignment="1">
      <alignment horizontal="left" wrapText="1"/>
    </xf>
    <xf numFmtId="0" fontId="9" fillId="0" borderId="53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23" fillId="0" borderId="23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9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3" fillId="0" borderId="39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24" fillId="0" borderId="39" xfId="0" applyNumberFormat="1" applyFont="1" applyBorder="1" applyAlignment="1">
      <alignment horizontal="center"/>
    </xf>
    <xf numFmtId="0" fontId="24" fillId="0" borderId="40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8" xfId="0" applyNumberFormat="1" applyFont="1" applyBorder="1" applyAlignment="1">
      <alignment horizontal="center"/>
    </xf>
    <xf numFmtId="0" fontId="9" fillId="0" borderId="59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zoomScaleSheetLayoutView="90" zoomScalePageLayoutView="0" workbookViewId="0" topLeftCell="B2">
      <selection activeCell="N12" sqref="N12"/>
    </sheetView>
  </sheetViews>
  <sheetFormatPr defaultColWidth="9.140625" defaultRowHeight="15"/>
  <cols>
    <col min="1" max="1" width="0" style="0" hidden="1" customWidth="1"/>
    <col min="3" max="3" width="6.7109375" style="0" customWidth="1"/>
    <col min="4" max="4" width="12.28125" style="0" customWidth="1"/>
    <col min="5" max="5" width="0" style="0" hidden="1" customWidth="1"/>
    <col min="10" max="11" width="7.7109375" style="0" customWidth="1"/>
    <col min="12" max="12" width="7.421875" style="0" customWidth="1"/>
    <col min="13" max="16" width="9.421875" style="0" bestFit="1" customWidth="1"/>
  </cols>
  <sheetData>
    <row r="1" spans="10:12" ht="15">
      <c r="J1" s="150" t="s">
        <v>71</v>
      </c>
      <c r="K1" s="150"/>
      <c r="L1" s="150"/>
    </row>
    <row r="2" spans="10:12" ht="15">
      <c r="J2" s="151" t="s">
        <v>69</v>
      </c>
      <c r="K2" s="152"/>
      <c r="L2" s="152"/>
    </row>
    <row r="3" spans="10:12" ht="15">
      <c r="J3" s="153" t="s">
        <v>70</v>
      </c>
      <c r="K3" s="154"/>
      <c r="L3" s="154"/>
    </row>
    <row r="4" spans="2:16" ht="15">
      <c r="B4" s="155" t="s">
        <v>67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ht="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16" ht="15.75" customHeight="1">
      <c r="B6" s="149" t="s">
        <v>66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1:16" ht="15.75" thickBot="1">
      <c r="K7" s="161" t="s">
        <v>65</v>
      </c>
      <c r="L7" s="161"/>
      <c r="M7" s="53"/>
      <c r="N7" s="53"/>
      <c r="O7" s="53"/>
      <c r="P7" s="53"/>
    </row>
    <row r="8" spans="2:16" ht="33.75" customHeight="1" thickBot="1">
      <c r="B8" s="156" t="s">
        <v>1</v>
      </c>
      <c r="C8" s="156"/>
      <c r="D8" s="156"/>
      <c r="E8" s="156"/>
      <c r="F8" s="157" t="s">
        <v>2</v>
      </c>
      <c r="G8" s="157"/>
      <c r="H8" s="157"/>
      <c r="I8" s="157"/>
      <c r="J8" s="158"/>
      <c r="K8" s="159" t="s">
        <v>57</v>
      </c>
      <c r="L8" s="160"/>
      <c r="M8" s="48"/>
      <c r="N8" s="48"/>
      <c r="O8" s="48"/>
      <c r="P8" s="48"/>
    </row>
    <row r="9" spans="2:16" ht="12" customHeight="1" thickBot="1">
      <c r="B9" s="148">
        <v>1</v>
      </c>
      <c r="C9" s="148"/>
      <c r="D9" s="148"/>
      <c r="E9" s="148"/>
      <c r="F9" s="165">
        <v>2</v>
      </c>
      <c r="G9" s="165"/>
      <c r="H9" s="165"/>
      <c r="I9" s="165"/>
      <c r="J9" s="166"/>
      <c r="K9" s="167">
        <v>3</v>
      </c>
      <c r="L9" s="168"/>
      <c r="M9" s="49"/>
      <c r="N9" s="49"/>
      <c r="O9" s="49"/>
      <c r="P9" s="49"/>
    </row>
    <row r="10" spans="2:16" ht="15">
      <c r="B10" s="114" t="s">
        <v>4</v>
      </c>
      <c r="C10" s="114"/>
      <c r="D10" s="114"/>
      <c r="E10" s="114"/>
      <c r="F10" s="169" t="s">
        <v>5</v>
      </c>
      <c r="G10" s="169"/>
      <c r="H10" s="169"/>
      <c r="I10" s="169"/>
      <c r="J10" s="170"/>
      <c r="K10" s="171">
        <v>687650</v>
      </c>
      <c r="L10" s="172"/>
      <c r="M10" s="44"/>
      <c r="N10" s="44"/>
      <c r="O10" s="44"/>
      <c r="P10" s="44"/>
    </row>
    <row r="11" spans="2:16" ht="15">
      <c r="B11" s="106"/>
      <c r="C11" s="106"/>
      <c r="D11" s="106"/>
      <c r="E11" s="106"/>
      <c r="F11" s="136" t="s">
        <v>6</v>
      </c>
      <c r="G11" s="136"/>
      <c r="H11" s="136"/>
      <c r="I11" s="136"/>
      <c r="J11" s="137"/>
      <c r="K11" s="138">
        <v>648600</v>
      </c>
      <c r="L11" s="139"/>
      <c r="M11" s="46"/>
      <c r="N11" s="46"/>
      <c r="O11" s="46"/>
      <c r="P11" s="46"/>
    </row>
    <row r="12" spans="2:16" ht="15">
      <c r="B12" s="106" t="s">
        <v>7</v>
      </c>
      <c r="C12" s="106"/>
      <c r="D12" s="106"/>
      <c r="E12" s="106"/>
      <c r="F12" s="142" t="s">
        <v>8</v>
      </c>
      <c r="G12" s="142"/>
      <c r="H12" s="142"/>
      <c r="I12" s="142"/>
      <c r="J12" s="143"/>
      <c r="K12" s="109">
        <v>162000</v>
      </c>
      <c r="L12" s="110"/>
      <c r="M12" s="44"/>
      <c r="N12" s="44"/>
      <c r="O12" s="44"/>
      <c r="P12" s="44"/>
    </row>
    <row r="13" spans="2:16" ht="15">
      <c r="B13" s="127" t="s">
        <v>9</v>
      </c>
      <c r="C13" s="127"/>
      <c r="D13" s="127"/>
      <c r="E13" s="127"/>
      <c r="F13" s="128" t="s">
        <v>10</v>
      </c>
      <c r="G13" s="128"/>
      <c r="H13" s="128"/>
      <c r="I13" s="128"/>
      <c r="J13" s="129"/>
      <c r="K13" s="130">
        <v>162000</v>
      </c>
      <c r="L13" s="131"/>
      <c r="M13" s="45"/>
      <c r="N13" s="45"/>
      <c r="O13" s="45"/>
      <c r="P13" s="45"/>
    </row>
    <row r="14" spans="2:16" ht="15">
      <c r="B14" s="106" t="s">
        <v>11</v>
      </c>
      <c r="C14" s="106"/>
      <c r="D14" s="106"/>
      <c r="E14" s="106"/>
      <c r="F14" s="142" t="s">
        <v>12</v>
      </c>
      <c r="G14" s="142"/>
      <c r="H14" s="142"/>
      <c r="I14" s="142"/>
      <c r="J14" s="143"/>
      <c r="K14" s="109">
        <v>0</v>
      </c>
      <c r="L14" s="110"/>
      <c r="M14" s="45"/>
      <c r="N14" s="45"/>
      <c r="O14" s="45"/>
      <c r="P14" s="45"/>
    </row>
    <row r="15" spans="2:16" ht="12.75" customHeight="1" hidden="1">
      <c r="B15" s="127" t="s">
        <v>13</v>
      </c>
      <c r="C15" s="127"/>
      <c r="D15" s="127"/>
      <c r="E15" s="127"/>
      <c r="F15" s="132" t="s">
        <v>14</v>
      </c>
      <c r="G15" s="132"/>
      <c r="H15" s="132"/>
      <c r="I15" s="132"/>
      <c r="J15" s="133"/>
      <c r="K15" s="130"/>
      <c r="L15" s="131"/>
      <c r="M15" s="45"/>
      <c r="N15" s="45"/>
      <c r="O15" s="45"/>
      <c r="P15" s="45"/>
    </row>
    <row r="16" spans="2:16" ht="15">
      <c r="B16" s="127" t="s">
        <v>15</v>
      </c>
      <c r="C16" s="127"/>
      <c r="D16" s="127"/>
      <c r="E16" s="127"/>
      <c r="F16" s="128" t="s">
        <v>16</v>
      </c>
      <c r="G16" s="128"/>
      <c r="H16" s="128"/>
      <c r="I16" s="128"/>
      <c r="J16" s="129"/>
      <c r="K16" s="130">
        <v>0</v>
      </c>
      <c r="L16" s="131"/>
      <c r="M16" s="45"/>
      <c r="N16" s="45"/>
      <c r="O16" s="45"/>
      <c r="P16" s="45"/>
    </row>
    <row r="17" spans="2:16" ht="15">
      <c r="B17" s="106" t="s">
        <v>17</v>
      </c>
      <c r="C17" s="106"/>
      <c r="D17" s="106"/>
      <c r="E17" s="5"/>
      <c r="F17" s="142" t="s">
        <v>18</v>
      </c>
      <c r="G17" s="142"/>
      <c r="H17" s="142"/>
      <c r="I17" s="142"/>
      <c r="J17" s="143"/>
      <c r="K17" s="144">
        <v>486600</v>
      </c>
      <c r="L17" s="145"/>
      <c r="M17" s="50"/>
      <c r="N17" s="51"/>
      <c r="O17" s="50"/>
      <c r="P17" s="51"/>
    </row>
    <row r="18" spans="2:16" ht="59.25" customHeight="1">
      <c r="B18" s="127" t="s">
        <v>19</v>
      </c>
      <c r="C18" s="127"/>
      <c r="D18" s="127"/>
      <c r="E18" s="5"/>
      <c r="F18" s="132" t="s">
        <v>20</v>
      </c>
      <c r="G18" s="132"/>
      <c r="H18" s="132"/>
      <c r="I18" s="132"/>
      <c r="J18" s="133"/>
      <c r="K18" s="146">
        <v>43600</v>
      </c>
      <c r="L18" s="147"/>
      <c r="M18" s="45"/>
      <c r="N18" s="52"/>
      <c r="O18" s="45"/>
      <c r="P18" s="52"/>
    </row>
    <row r="19" spans="2:16" ht="15">
      <c r="B19" s="127" t="s">
        <v>21</v>
      </c>
      <c r="C19" s="127"/>
      <c r="D19" s="127"/>
      <c r="E19" s="5"/>
      <c r="F19" s="128" t="s">
        <v>22</v>
      </c>
      <c r="G19" s="128"/>
      <c r="H19" s="128"/>
      <c r="I19" s="128"/>
      <c r="J19" s="129"/>
      <c r="K19" s="130">
        <v>443000</v>
      </c>
      <c r="L19" s="131"/>
      <c r="M19" s="45"/>
      <c r="N19" s="52"/>
      <c r="O19" s="45"/>
      <c r="P19" s="52"/>
    </row>
    <row r="20" spans="2:16" ht="60" customHeight="1">
      <c r="B20" s="127" t="s">
        <v>23</v>
      </c>
      <c r="C20" s="127"/>
      <c r="D20" s="127"/>
      <c r="E20" s="5"/>
      <c r="F20" s="132" t="s">
        <v>24</v>
      </c>
      <c r="G20" s="132"/>
      <c r="H20" s="132"/>
      <c r="I20" s="132"/>
      <c r="J20" s="133"/>
      <c r="K20" s="140">
        <v>443000</v>
      </c>
      <c r="L20" s="141"/>
      <c r="M20" s="45"/>
      <c r="N20" s="52"/>
      <c r="O20" s="45"/>
      <c r="P20" s="52"/>
    </row>
    <row r="21" spans="2:16" ht="12.75" customHeight="1" hidden="1">
      <c r="B21" s="127" t="s">
        <v>25</v>
      </c>
      <c r="C21" s="127"/>
      <c r="D21" s="127"/>
      <c r="E21" s="5"/>
      <c r="F21" s="132" t="s">
        <v>26</v>
      </c>
      <c r="G21" s="132"/>
      <c r="H21" s="132"/>
      <c r="I21" s="132"/>
      <c r="J21" s="133"/>
      <c r="K21" s="134"/>
      <c r="L21" s="135"/>
      <c r="M21" s="45"/>
      <c r="N21" s="45"/>
      <c r="O21" s="45"/>
      <c r="P21" s="45"/>
    </row>
    <row r="22" spans="2:16" ht="15">
      <c r="B22" s="127"/>
      <c r="C22" s="127"/>
      <c r="D22" s="127"/>
      <c r="E22" s="127"/>
      <c r="F22" s="136" t="s">
        <v>27</v>
      </c>
      <c r="G22" s="136"/>
      <c r="H22" s="136"/>
      <c r="I22" s="136"/>
      <c r="J22" s="137"/>
      <c r="K22" s="138">
        <v>39050</v>
      </c>
      <c r="L22" s="139"/>
      <c r="M22" s="46"/>
      <c r="N22" s="46"/>
      <c r="O22" s="46"/>
      <c r="P22" s="46"/>
    </row>
    <row r="23" spans="2:16" ht="47.25" customHeight="1">
      <c r="B23" s="106" t="s">
        <v>28</v>
      </c>
      <c r="C23" s="106"/>
      <c r="D23" s="106"/>
      <c r="E23" s="106"/>
      <c r="F23" s="107" t="s">
        <v>29</v>
      </c>
      <c r="G23" s="107"/>
      <c r="H23" s="107"/>
      <c r="I23" s="107"/>
      <c r="J23" s="108"/>
      <c r="K23" s="124">
        <v>39050</v>
      </c>
      <c r="L23" s="125"/>
      <c r="M23" s="50"/>
      <c r="N23" s="50"/>
      <c r="O23" s="50"/>
      <c r="P23" s="50"/>
    </row>
    <row r="24" spans="2:16" ht="15">
      <c r="B24" s="126" t="s">
        <v>58</v>
      </c>
      <c r="C24" s="127"/>
      <c r="D24" s="127"/>
      <c r="E24" s="127"/>
      <c r="F24" s="128" t="s">
        <v>30</v>
      </c>
      <c r="G24" s="128"/>
      <c r="H24" s="128"/>
      <c r="I24" s="128"/>
      <c r="J24" s="129"/>
      <c r="K24" s="130">
        <v>31750</v>
      </c>
      <c r="L24" s="131"/>
      <c r="M24" s="45"/>
      <c r="N24" s="45"/>
      <c r="O24" s="45"/>
      <c r="P24" s="45"/>
    </row>
    <row r="25" spans="2:16" ht="15">
      <c r="B25" s="57" t="s">
        <v>60</v>
      </c>
      <c r="C25" s="58"/>
      <c r="D25" s="59"/>
      <c r="E25" s="42"/>
      <c r="F25" s="60" t="s">
        <v>61</v>
      </c>
      <c r="G25" s="61"/>
      <c r="H25" s="61"/>
      <c r="I25" s="61"/>
      <c r="J25" s="61"/>
      <c r="K25" s="62">
        <v>6900</v>
      </c>
      <c r="L25" s="63"/>
      <c r="M25" s="45"/>
      <c r="N25" s="45"/>
      <c r="O25" s="45"/>
      <c r="P25" s="45"/>
    </row>
    <row r="26" spans="2:16" ht="15">
      <c r="B26" s="162" t="s">
        <v>59</v>
      </c>
      <c r="C26" s="163"/>
      <c r="D26" s="163"/>
      <c r="E26" s="164"/>
      <c r="F26" s="129" t="s">
        <v>32</v>
      </c>
      <c r="G26" s="61"/>
      <c r="H26" s="61"/>
      <c r="I26" s="61"/>
      <c r="J26" s="61"/>
      <c r="K26" s="62">
        <v>100</v>
      </c>
      <c r="L26" s="63"/>
      <c r="M26" s="45"/>
      <c r="N26" s="45"/>
      <c r="O26" s="45"/>
      <c r="P26" s="45"/>
    </row>
    <row r="27" spans="2:16" ht="15.75" thickBot="1">
      <c r="B27" s="57" t="s">
        <v>62</v>
      </c>
      <c r="C27" s="58"/>
      <c r="D27" s="59"/>
      <c r="E27" s="42"/>
      <c r="F27" s="60" t="s">
        <v>63</v>
      </c>
      <c r="G27" s="61"/>
      <c r="H27" s="61"/>
      <c r="I27" s="61"/>
      <c r="J27" s="61"/>
      <c r="K27" s="62">
        <v>300</v>
      </c>
      <c r="L27" s="63"/>
      <c r="M27" s="45"/>
      <c r="N27" s="45"/>
      <c r="O27" s="45"/>
      <c r="P27" s="45"/>
    </row>
    <row r="28" spans="2:16" ht="25.5" customHeight="1" thickBot="1">
      <c r="B28" s="119"/>
      <c r="C28" s="119"/>
      <c r="D28" s="119"/>
      <c r="E28" s="119"/>
      <c r="F28" s="120" t="s">
        <v>33</v>
      </c>
      <c r="G28" s="120"/>
      <c r="H28" s="120"/>
      <c r="I28" s="120"/>
      <c r="J28" s="121"/>
      <c r="K28" s="122">
        <v>2492500</v>
      </c>
      <c r="L28" s="123"/>
      <c r="M28" s="46"/>
      <c r="N28" s="46"/>
      <c r="O28" s="46"/>
      <c r="P28" s="46"/>
    </row>
    <row r="29" spans="2:16" ht="27.75" customHeight="1">
      <c r="B29" s="114" t="s">
        <v>34</v>
      </c>
      <c r="C29" s="114"/>
      <c r="D29" s="114"/>
      <c r="E29" s="1"/>
      <c r="F29" s="115" t="s">
        <v>35</v>
      </c>
      <c r="G29" s="115"/>
      <c r="H29" s="115"/>
      <c r="I29" s="115"/>
      <c r="J29" s="116"/>
      <c r="K29" s="117">
        <v>1413000</v>
      </c>
      <c r="L29" s="118"/>
      <c r="M29" s="44"/>
      <c r="N29" s="44"/>
      <c r="O29" s="44"/>
      <c r="P29" s="44"/>
    </row>
    <row r="30" spans="2:16" ht="12.75" customHeight="1" hidden="1">
      <c r="B30" s="106"/>
      <c r="C30" s="106"/>
      <c r="D30" s="106"/>
      <c r="E30" s="3"/>
      <c r="F30" s="107" t="s">
        <v>36</v>
      </c>
      <c r="G30" s="107"/>
      <c r="H30" s="107"/>
      <c r="I30" s="107"/>
      <c r="J30" s="108"/>
      <c r="K30" s="109"/>
      <c r="L30" s="110"/>
      <c r="M30" s="44"/>
      <c r="N30" s="44"/>
      <c r="O30" s="44"/>
      <c r="P30" s="44"/>
    </row>
    <row r="31" spans="2:16" ht="12.75" customHeight="1" hidden="1">
      <c r="B31" s="106"/>
      <c r="C31" s="106"/>
      <c r="D31" s="106"/>
      <c r="E31" s="8"/>
      <c r="F31" s="111"/>
      <c r="G31" s="111"/>
      <c r="H31" s="111"/>
      <c r="I31" s="111"/>
      <c r="J31" s="112"/>
      <c r="K31" s="109"/>
      <c r="L31" s="110"/>
      <c r="M31" s="44"/>
      <c r="N31" s="44"/>
      <c r="O31" s="44"/>
      <c r="P31" s="44"/>
    </row>
    <row r="32" spans="2:16" ht="18" customHeight="1">
      <c r="B32" s="113" t="s">
        <v>37</v>
      </c>
      <c r="C32" s="113"/>
      <c r="D32" s="113"/>
      <c r="E32" s="8"/>
      <c r="F32" s="111" t="s">
        <v>36</v>
      </c>
      <c r="G32" s="111"/>
      <c r="H32" s="111"/>
      <c r="I32" s="111"/>
      <c r="J32" s="112"/>
      <c r="K32" s="109">
        <v>1046000</v>
      </c>
      <c r="L32" s="110"/>
      <c r="M32" s="44"/>
      <c r="N32" s="44"/>
      <c r="O32" s="44"/>
      <c r="P32" s="44"/>
    </row>
    <row r="33" spans="2:16" ht="60.75" customHeight="1">
      <c r="B33" s="99" t="s">
        <v>38</v>
      </c>
      <c r="C33" s="100"/>
      <c r="D33" s="101"/>
      <c r="E33" s="8"/>
      <c r="F33" s="102" t="s">
        <v>39</v>
      </c>
      <c r="G33" s="102"/>
      <c r="H33" s="102"/>
      <c r="I33" s="102"/>
      <c r="J33" s="103"/>
      <c r="K33" s="104">
        <v>31800</v>
      </c>
      <c r="L33" s="105"/>
      <c r="M33" s="44"/>
      <c r="N33" s="44"/>
      <c r="O33" s="44"/>
      <c r="P33" s="44"/>
    </row>
    <row r="34" spans="2:16" ht="18.75" customHeight="1">
      <c r="B34" s="106" t="s">
        <v>40</v>
      </c>
      <c r="C34" s="106"/>
      <c r="D34" s="106"/>
      <c r="E34" s="3"/>
      <c r="F34" s="107" t="s">
        <v>41</v>
      </c>
      <c r="G34" s="107"/>
      <c r="H34" s="107"/>
      <c r="I34" s="107"/>
      <c r="J34" s="108"/>
      <c r="K34" s="109">
        <v>171700</v>
      </c>
      <c r="L34" s="110"/>
      <c r="M34" s="44"/>
      <c r="N34" s="44"/>
      <c r="O34" s="44"/>
      <c r="P34" s="44"/>
    </row>
    <row r="35" spans="2:16" ht="16.5" customHeight="1">
      <c r="B35" s="69"/>
      <c r="C35" s="69"/>
      <c r="D35" s="69"/>
      <c r="E35" s="8"/>
      <c r="F35" s="95" t="s">
        <v>42</v>
      </c>
      <c r="G35" s="95"/>
      <c r="H35" s="95"/>
      <c r="I35" s="95"/>
      <c r="J35" s="96"/>
      <c r="K35" s="97"/>
      <c r="L35" s="98"/>
      <c r="M35" s="45"/>
      <c r="N35" s="45"/>
      <c r="O35" s="45"/>
      <c r="P35" s="45"/>
    </row>
    <row r="36" spans="2:16" ht="76.5" customHeight="1" thickBot="1">
      <c r="B36" s="70" t="s">
        <v>64</v>
      </c>
      <c r="C36" s="71"/>
      <c r="D36" s="72"/>
      <c r="E36" s="10"/>
      <c r="F36" s="79" t="s">
        <v>43</v>
      </c>
      <c r="G36" s="79"/>
      <c r="H36" s="79"/>
      <c r="I36" s="79"/>
      <c r="J36" s="80"/>
      <c r="K36" s="93">
        <v>1700</v>
      </c>
      <c r="L36" s="94"/>
      <c r="M36" s="45"/>
      <c r="N36" s="45"/>
      <c r="O36" s="45"/>
      <c r="P36" s="45"/>
    </row>
    <row r="37" spans="2:16" ht="12.75" customHeight="1" hidden="1">
      <c r="B37" s="78"/>
      <c r="C37" s="78"/>
      <c r="D37" s="78"/>
      <c r="E37" s="10"/>
      <c r="F37" s="79" t="s">
        <v>44</v>
      </c>
      <c r="G37" s="79"/>
      <c r="H37" s="79"/>
      <c r="I37" s="79"/>
      <c r="J37" s="80"/>
      <c r="K37" s="81"/>
      <c r="L37" s="82"/>
      <c r="M37" s="45"/>
      <c r="N37" s="45"/>
      <c r="O37" s="45"/>
      <c r="P37" s="45"/>
    </row>
    <row r="38" spans="2:16" ht="12.75" customHeight="1" hidden="1">
      <c r="B38" s="83"/>
      <c r="C38" s="83"/>
      <c r="D38" s="83"/>
      <c r="E38" s="11"/>
      <c r="F38" s="89" t="s">
        <v>45</v>
      </c>
      <c r="G38" s="89"/>
      <c r="H38" s="89"/>
      <c r="I38" s="89"/>
      <c r="J38" s="90"/>
      <c r="K38" s="91"/>
      <c r="L38" s="92"/>
      <c r="M38" s="45"/>
      <c r="N38" s="45"/>
      <c r="O38" s="45"/>
      <c r="P38" s="45"/>
    </row>
    <row r="39" spans="2:16" ht="12.75" customHeight="1" hidden="1">
      <c r="B39" s="64"/>
      <c r="C39" s="64"/>
      <c r="D39" s="64"/>
      <c r="E39" s="11"/>
      <c r="F39" s="65" t="s">
        <v>46</v>
      </c>
      <c r="G39" s="65"/>
      <c r="H39" s="65"/>
      <c r="I39" s="65"/>
      <c r="J39" s="66"/>
      <c r="K39" s="67"/>
      <c r="L39" s="68"/>
      <c r="M39" s="45"/>
      <c r="N39" s="45"/>
      <c r="O39" s="45"/>
      <c r="P39" s="45"/>
    </row>
    <row r="40" spans="2:18" ht="30.75" customHeight="1" thickBot="1">
      <c r="B40" s="84">
        <v>9.53202049991E+19</v>
      </c>
      <c r="C40" s="85"/>
      <c r="D40" s="86"/>
      <c r="E40" s="54"/>
      <c r="F40" s="66" t="s">
        <v>68</v>
      </c>
      <c r="G40" s="87"/>
      <c r="H40" s="87"/>
      <c r="I40" s="87"/>
      <c r="J40" s="88"/>
      <c r="K40" s="55">
        <v>170000</v>
      </c>
      <c r="L40" s="56"/>
      <c r="M40" s="45"/>
      <c r="N40" s="45"/>
      <c r="O40" s="45"/>
      <c r="P40" s="45"/>
      <c r="Q40" s="47"/>
      <c r="R40" s="41"/>
    </row>
    <row r="41" spans="2:12" ht="19.5" thickBot="1">
      <c r="B41" s="73"/>
      <c r="C41" s="73"/>
      <c r="D41" s="73"/>
      <c r="E41" s="73"/>
      <c r="F41" s="74" t="s">
        <v>47</v>
      </c>
      <c r="G41" s="74"/>
      <c r="H41" s="74"/>
      <c r="I41" s="74"/>
      <c r="J41" s="75"/>
      <c r="K41" s="76">
        <v>3350150</v>
      </c>
      <c r="L41" s="77"/>
    </row>
    <row r="42" ht="15">
      <c r="O42" s="40"/>
    </row>
    <row r="43" spans="13:16" ht="15">
      <c r="M43" s="12"/>
      <c r="N43" s="12"/>
      <c r="O43" s="12"/>
      <c r="P43" s="12"/>
    </row>
    <row r="44" spans="2:12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sheetProtection/>
  <mergeCells count="108">
    <mergeCell ref="F26:J26"/>
    <mergeCell ref="K26:L26"/>
    <mergeCell ref="B26:E26"/>
    <mergeCell ref="F9:J9"/>
    <mergeCell ref="K9:L9"/>
    <mergeCell ref="B10:E10"/>
    <mergeCell ref="F10:J10"/>
    <mergeCell ref="K10:L10"/>
    <mergeCell ref="B11:E11"/>
    <mergeCell ref="B6:P6"/>
    <mergeCell ref="J1:L1"/>
    <mergeCell ref="J2:L2"/>
    <mergeCell ref="J3:L3"/>
    <mergeCell ref="B4:P4"/>
    <mergeCell ref="B8:E8"/>
    <mergeCell ref="F8:J8"/>
    <mergeCell ref="K8:L8"/>
    <mergeCell ref="K7:L7"/>
    <mergeCell ref="B9:E9"/>
    <mergeCell ref="F11:J11"/>
    <mergeCell ref="K11:L11"/>
    <mergeCell ref="B12:E12"/>
    <mergeCell ref="F12:J12"/>
    <mergeCell ref="K12:L12"/>
    <mergeCell ref="B13:E13"/>
    <mergeCell ref="F13:J13"/>
    <mergeCell ref="K13:L13"/>
    <mergeCell ref="B14:E14"/>
    <mergeCell ref="F14:J14"/>
    <mergeCell ref="K14:L14"/>
    <mergeCell ref="B15:E15"/>
    <mergeCell ref="F15:J15"/>
    <mergeCell ref="K15:L15"/>
    <mergeCell ref="B16:E16"/>
    <mergeCell ref="F16:J16"/>
    <mergeCell ref="K16:L16"/>
    <mergeCell ref="B17:D17"/>
    <mergeCell ref="F17:J17"/>
    <mergeCell ref="K17:L17"/>
    <mergeCell ref="B18:D18"/>
    <mergeCell ref="F18:J18"/>
    <mergeCell ref="K18:L18"/>
    <mergeCell ref="B19:D19"/>
    <mergeCell ref="F19:J19"/>
    <mergeCell ref="K19:L19"/>
    <mergeCell ref="B20:D20"/>
    <mergeCell ref="F20:J20"/>
    <mergeCell ref="K20:L20"/>
    <mergeCell ref="B21:D21"/>
    <mergeCell ref="F21:J21"/>
    <mergeCell ref="K21:L21"/>
    <mergeCell ref="B22:E22"/>
    <mergeCell ref="F22:J22"/>
    <mergeCell ref="K22:L22"/>
    <mergeCell ref="B23:E23"/>
    <mergeCell ref="F23:J23"/>
    <mergeCell ref="K23:L23"/>
    <mergeCell ref="B24:E24"/>
    <mergeCell ref="F24:J24"/>
    <mergeCell ref="K24:L24"/>
    <mergeCell ref="F27:J27"/>
    <mergeCell ref="K27:L27"/>
    <mergeCell ref="B28:E28"/>
    <mergeCell ref="F28:J28"/>
    <mergeCell ref="K28:L28"/>
    <mergeCell ref="B27:D27"/>
    <mergeCell ref="B29:D29"/>
    <mergeCell ref="F29:J29"/>
    <mergeCell ref="K29:L29"/>
    <mergeCell ref="B30:D30"/>
    <mergeCell ref="F30:J30"/>
    <mergeCell ref="K30:L30"/>
    <mergeCell ref="B31:D31"/>
    <mergeCell ref="F31:J31"/>
    <mergeCell ref="K31:L31"/>
    <mergeCell ref="B32:D32"/>
    <mergeCell ref="F32:J32"/>
    <mergeCell ref="K32:L32"/>
    <mergeCell ref="F36:J36"/>
    <mergeCell ref="K36:L36"/>
    <mergeCell ref="F35:J35"/>
    <mergeCell ref="K35:L35"/>
    <mergeCell ref="B33:D33"/>
    <mergeCell ref="F33:J33"/>
    <mergeCell ref="K33:L33"/>
    <mergeCell ref="B34:D34"/>
    <mergeCell ref="F34:J34"/>
    <mergeCell ref="K34:L34"/>
    <mergeCell ref="B41:E41"/>
    <mergeCell ref="F41:J41"/>
    <mergeCell ref="K41:L41"/>
    <mergeCell ref="B37:D37"/>
    <mergeCell ref="F37:J37"/>
    <mergeCell ref="K37:L37"/>
    <mergeCell ref="B38:D38"/>
    <mergeCell ref="B40:D40"/>
    <mergeCell ref="F40:J40"/>
    <mergeCell ref="F38:J38"/>
    <mergeCell ref="K40:L40"/>
    <mergeCell ref="B25:D25"/>
    <mergeCell ref="F25:J25"/>
    <mergeCell ref="K25:L25"/>
    <mergeCell ref="B39:D39"/>
    <mergeCell ref="F39:J39"/>
    <mergeCell ref="K39:L39"/>
    <mergeCell ref="B35:D35"/>
    <mergeCell ref="B36:D36"/>
    <mergeCell ref="K38:L38"/>
  </mergeCells>
  <printOptions/>
  <pageMargins left="0.7701388888888889" right="0.3402777777777778" top="0.5701388888888889" bottom="0.20972222222222223" header="0.5118055555555556" footer="0.5118055555555556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tabSelected="1" view="pageBreakPreview" zoomScaleSheetLayoutView="100" zoomScalePageLayoutView="0" workbookViewId="0" topLeftCell="B1">
      <selection activeCell="I1" sqref="I1:K3"/>
    </sheetView>
  </sheetViews>
  <sheetFormatPr defaultColWidth="9.140625" defaultRowHeight="15"/>
  <cols>
    <col min="1" max="1" width="0" style="0" hidden="1" customWidth="1"/>
    <col min="4" max="4" width="8.00390625" style="0" customWidth="1"/>
    <col min="5" max="5" width="0" style="0" hidden="1" customWidth="1"/>
    <col min="9" max="9" width="8.28125" style="0" customWidth="1"/>
    <col min="10" max="10" width="11.57421875" style="0" customWidth="1"/>
    <col min="11" max="11" width="18.421875" style="0" customWidth="1"/>
  </cols>
  <sheetData>
    <row r="1" spans="9:11" ht="15">
      <c r="I1" s="150" t="s">
        <v>48</v>
      </c>
      <c r="J1" s="150"/>
      <c r="K1" s="150"/>
    </row>
    <row r="2" spans="9:12" ht="15">
      <c r="I2" s="151" t="s">
        <v>69</v>
      </c>
      <c r="J2" s="152"/>
      <c r="K2" s="152"/>
      <c r="L2" s="12"/>
    </row>
    <row r="3" spans="9:11" ht="15">
      <c r="I3" s="153" t="s">
        <v>70</v>
      </c>
      <c r="J3" s="154"/>
      <c r="K3" s="154"/>
    </row>
    <row r="4" spans="9:11" ht="15">
      <c r="I4" s="152"/>
      <c r="J4" s="152"/>
      <c r="K4" s="152"/>
    </row>
    <row r="6" spans="2:12" ht="15">
      <c r="B6" s="183" t="s">
        <v>49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0:11" ht="15">
      <c r="J7" s="152" t="s">
        <v>0</v>
      </c>
      <c r="K7" s="152"/>
    </row>
    <row r="8" spans="2:11" ht="15.75" customHeight="1">
      <c r="B8" s="156" t="s">
        <v>1</v>
      </c>
      <c r="C8" s="156"/>
      <c r="D8" s="156"/>
      <c r="E8" s="156"/>
      <c r="F8" s="157" t="s">
        <v>2</v>
      </c>
      <c r="G8" s="157"/>
      <c r="H8" s="157"/>
      <c r="I8" s="157"/>
      <c r="J8" s="180" t="s">
        <v>3</v>
      </c>
      <c r="K8" s="180"/>
    </row>
    <row r="9" spans="2:11" ht="21.75" customHeight="1">
      <c r="B9" s="156"/>
      <c r="C9" s="156"/>
      <c r="D9" s="156"/>
      <c r="E9" s="156"/>
      <c r="F9" s="157"/>
      <c r="G9" s="157"/>
      <c r="H9" s="157"/>
      <c r="I9" s="157"/>
      <c r="J9" s="13" t="s">
        <v>50</v>
      </c>
      <c r="K9" s="14" t="s">
        <v>51</v>
      </c>
    </row>
    <row r="10" spans="2:11" ht="12" customHeight="1">
      <c r="B10" s="181">
        <v>1</v>
      </c>
      <c r="C10" s="181"/>
      <c r="D10" s="181"/>
      <c r="E10" s="181"/>
      <c r="F10" s="182">
        <v>2</v>
      </c>
      <c r="G10" s="182"/>
      <c r="H10" s="182"/>
      <c r="I10" s="182"/>
      <c r="J10" s="15">
        <v>3</v>
      </c>
      <c r="K10" s="16">
        <v>4</v>
      </c>
    </row>
    <row r="11" spans="2:11" ht="15">
      <c r="B11" s="176" t="s">
        <v>4</v>
      </c>
      <c r="C11" s="176"/>
      <c r="D11" s="176"/>
      <c r="E11" s="176"/>
      <c r="F11" s="169" t="s">
        <v>5</v>
      </c>
      <c r="G11" s="169"/>
      <c r="H11" s="169"/>
      <c r="I11" s="169"/>
      <c r="J11" s="17">
        <f>J12+J23</f>
        <v>707.6999999999999</v>
      </c>
      <c r="K11" s="2">
        <f>K12+K23</f>
        <v>722.0999999999999</v>
      </c>
    </row>
    <row r="12" spans="2:11" ht="15">
      <c r="B12" s="113"/>
      <c r="C12" s="113"/>
      <c r="D12" s="113"/>
      <c r="E12" s="113"/>
      <c r="F12" s="136" t="s">
        <v>6</v>
      </c>
      <c r="G12" s="136"/>
      <c r="H12" s="136"/>
      <c r="I12" s="136"/>
      <c r="J12" s="18">
        <f>J13+J15+J18</f>
        <v>668.3</v>
      </c>
      <c r="K12" s="4">
        <f>K13+K15+K18</f>
        <v>682.3</v>
      </c>
    </row>
    <row r="13" spans="2:11" ht="15">
      <c r="B13" s="113" t="s">
        <v>7</v>
      </c>
      <c r="C13" s="113"/>
      <c r="D13" s="113"/>
      <c r="E13" s="113"/>
      <c r="F13" s="142" t="s">
        <v>8</v>
      </c>
      <c r="G13" s="142"/>
      <c r="H13" s="142"/>
      <c r="I13" s="142"/>
      <c r="J13" s="18">
        <f>J14</f>
        <v>176</v>
      </c>
      <c r="K13" s="4">
        <f>K14</f>
        <v>185</v>
      </c>
    </row>
    <row r="14" spans="2:11" ht="15">
      <c r="B14" s="177" t="s">
        <v>9</v>
      </c>
      <c r="C14" s="177"/>
      <c r="D14" s="177"/>
      <c r="E14" s="177"/>
      <c r="F14" s="128" t="s">
        <v>10</v>
      </c>
      <c r="G14" s="128"/>
      <c r="H14" s="128"/>
      <c r="I14" s="128"/>
      <c r="J14" s="19">
        <v>176</v>
      </c>
      <c r="K14" s="6">
        <v>185</v>
      </c>
    </row>
    <row r="15" spans="2:11" ht="15">
      <c r="B15" s="113" t="s">
        <v>11</v>
      </c>
      <c r="C15" s="113"/>
      <c r="D15" s="113"/>
      <c r="E15" s="113"/>
      <c r="F15" s="142" t="s">
        <v>12</v>
      </c>
      <c r="G15" s="142"/>
      <c r="H15" s="142"/>
      <c r="I15" s="142"/>
      <c r="J15" s="20">
        <f>J16+J17</f>
        <v>0</v>
      </c>
      <c r="K15" s="21">
        <f>K16+K17</f>
        <v>0</v>
      </c>
    </row>
    <row r="16" spans="2:11" ht="12.75" customHeight="1" hidden="1">
      <c r="B16" s="177" t="s">
        <v>13</v>
      </c>
      <c r="C16" s="177"/>
      <c r="D16" s="177"/>
      <c r="E16" s="177"/>
      <c r="F16" s="132" t="s">
        <v>14</v>
      </c>
      <c r="G16" s="132"/>
      <c r="H16" s="132"/>
      <c r="I16" s="132"/>
      <c r="J16" s="22"/>
      <c r="K16" s="6"/>
    </row>
    <row r="17" spans="2:11" ht="15">
      <c r="B17" s="177" t="s">
        <v>15</v>
      </c>
      <c r="C17" s="177"/>
      <c r="D17" s="177"/>
      <c r="E17" s="177"/>
      <c r="F17" s="128" t="s">
        <v>16</v>
      </c>
      <c r="G17" s="128"/>
      <c r="H17" s="128"/>
      <c r="I17" s="128"/>
      <c r="J17" s="19">
        <v>0</v>
      </c>
      <c r="K17" s="6">
        <v>0</v>
      </c>
    </row>
    <row r="18" spans="2:11" ht="15">
      <c r="B18" s="113" t="s">
        <v>17</v>
      </c>
      <c r="C18" s="113"/>
      <c r="D18" s="113"/>
      <c r="E18" s="23"/>
      <c r="F18" s="142" t="s">
        <v>18</v>
      </c>
      <c r="G18" s="142"/>
      <c r="H18" s="142"/>
      <c r="I18" s="142"/>
      <c r="J18" s="20">
        <f>J19+J20</f>
        <v>492.3</v>
      </c>
      <c r="K18" s="21">
        <f>K19+K20</f>
        <v>497.3</v>
      </c>
    </row>
    <row r="19" spans="2:11" ht="15" customHeight="1">
      <c r="B19" s="177" t="s">
        <v>19</v>
      </c>
      <c r="C19" s="177"/>
      <c r="D19" s="177"/>
      <c r="E19" s="23"/>
      <c r="F19" s="132" t="s">
        <v>20</v>
      </c>
      <c r="G19" s="132"/>
      <c r="H19" s="132"/>
      <c r="I19" s="132"/>
      <c r="J19" s="19">
        <v>49.3</v>
      </c>
      <c r="K19" s="6">
        <v>54.3</v>
      </c>
    </row>
    <row r="20" spans="2:11" ht="15">
      <c r="B20" s="177" t="s">
        <v>21</v>
      </c>
      <c r="C20" s="177"/>
      <c r="D20" s="177"/>
      <c r="E20" s="23"/>
      <c r="F20" s="128" t="s">
        <v>22</v>
      </c>
      <c r="G20" s="128"/>
      <c r="H20" s="128"/>
      <c r="I20" s="128"/>
      <c r="J20" s="19">
        <v>443</v>
      </c>
      <c r="K20" s="6">
        <v>443</v>
      </c>
    </row>
    <row r="21" spans="2:11" ht="75" customHeight="1">
      <c r="B21" s="177" t="s">
        <v>23</v>
      </c>
      <c r="C21" s="177"/>
      <c r="D21" s="177"/>
      <c r="E21" s="23"/>
      <c r="F21" s="132" t="s">
        <v>24</v>
      </c>
      <c r="G21" s="132"/>
      <c r="H21" s="132"/>
      <c r="I21" s="132"/>
      <c r="J21" s="19">
        <v>443</v>
      </c>
      <c r="K21" s="6">
        <v>443</v>
      </c>
    </row>
    <row r="22" spans="2:11" ht="12.75" customHeight="1" hidden="1">
      <c r="B22" s="177" t="s">
        <v>25</v>
      </c>
      <c r="C22" s="177"/>
      <c r="D22" s="177"/>
      <c r="E22" s="23"/>
      <c r="F22" s="132" t="s">
        <v>26</v>
      </c>
      <c r="G22" s="132"/>
      <c r="H22" s="132"/>
      <c r="I22" s="132"/>
      <c r="J22" s="24"/>
      <c r="K22" s="21"/>
    </row>
    <row r="23" spans="2:11" ht="15">
      <c r="B23" s="177"/>
      <c r="C23" s="177"/>
      <c r="D23" s="177"/>
      <c r="E23" s="177"/>
      <c r="F23" s="136" t="s">
        <v>27</v>
      </c>
      <c r="G23" s="136"/>
      <c r="H23" s="136"/>
      <c r="I23" s="136"/>
      <c r="J23" s="25">
        <f>J24</f>
        <v>39.400000000000006</v>
      </c>
      <c r="K23" s="26">
        <f>K24</f>
        <v>39.800000000000004</v>
      </c>
    </row>
    <row r="24" spans="2:11" ht="60" customHeight="1">
      <c r="B24" s="113" t="s">
        <v>28</v>
      </c>
      <c r="C24" s="113"/>
      <c r="D24" s="113"/>
      <c r="E24" s="113"/>
      <c r="F24" s="107" t="s">
        <v>29</v>
      </c>
      <c r="G24" s="107"/>
      <c r="H24" s="107"/>
      <c r="I24" s="107"/>
      <c r="J24" s="27">
        <f>J25+J26</f>
        <v>39.400000000000006</v>
      </c>
      <c r="K24" s="26">
        <f>K25+K26</f>
        <v>39.800000000000004</v>
      </c>
    </row>
    <row r="25" spans="2:11" ht="15">
      <c r="B25" s="177" t="s">
        <v>52</v>
      </c>
      <c r="C25" s="177"/>
      <c r="D25" s="177"/>
      <c r="E25" s="177"/>
      <c r="F25" s="128" t="s">
        <v>30</v>
      </c>
      <c r="G25" s="128"/>
      <c r="H25" s="128"/>
      <c r="I25" s="128"/>
      <c r="J25" s="24">
        <v>38.95</v>
      </c>
      <c r="K25" s="28">
        <v>39.35</v>
      </c>
    </row>
    <row r="26" spans="2:11" ht="15">
      <c r="B26" s="178" t="s">
        <v>31</v>
      </c>
      <c r="C26" s="178"/>
      <c r="D26" s="178"/>
      <c r="E26" s="178"/>
      <c r="F26" s="179" t="s">
        <v>32</v>
      </c>
      <c r="G26" s="179"/>
      <c r="H26" s="179"/>
      <c r="I26" s="179"/>
      <c r="J26" s="29">
        <v>0.45</v>
      </c>
      <c r="K26" s="30">
        <v>0.45</v>
      </c>
    </row>
    <row r="27" spans="2:11" ht="20.25" customHeight="1">
      <c r="B27" s="175"/>
      <c r="C27" s="175"/>
      <c r="D27" s="175"/>
      <c r="E27" s="175"/>
      <c r="F27" s="120" t="s">
        <v>33</v>
      </c>
      <c r="G27" s="120"/>
      <c r="H27" s="120"/>
      <c r="I27" s="120"/>
      <c r="J27" s="7">
        <f>SUM(J28:J33)</f>
        <v>2329.4</v>
      </c>
      <c r="K27" s="31">
        <f>SUM(K28:K33)</f>
        <v>2403.5</v>
      </c>
    </row>
    <row r="28" spans="2:11" ht="30" customHeight="1">
      <c r="B28" s="176" t="s">
        <v>34</v>
      </c>
      <c r="C28" s="176"/>
      <c r="D28" s="176"/>
      <c r="E28" s="32"/>
      <c r="F28" s="115" t="s">
        <v>35</v>
      </c>
      <c r="G28" s="115"/>
      <c r="H28" s="115"/>
      <c r="I28" s="115"/>
      <c r="J28" s="33">
        <v>1413</v>
      </c>
      <c r="K28" s="34">
        <v>1413</v>
      </c>
    </row>
    <row r="29" spans="2:11" ht="12.75" customHeight="1" hidden="1">
      <c r="B29" s="113"/>
      <c r="C29" s="113"/>
      <c r="D29" s="113"/>
      <c r="E29" s="35"/>
      <c r="F29" s="107" t="s">
        <v>53</v>
      </c>
      <c r="G29" s="107"/>
      <c r="H29" s="107"/>
      <c r="I29" s="107"/>
      <c r="J29" s="9"/>
      <c r="K29" s="4"/>
    </row>
    <row r="30" spans="2:11" ht="12.75" customHeight="1" hidden="1">
      <c r="B30" s="113"/>
      <c r="C30" s="113"/>
      <c r="D30" s="113"/>
      <c r="E30" s="35"/>
      <c r="F30" s="107" t="s">
        <v>54</v>
      </c>
      <c r="G30" s="107"/>
      <c r="H30" s="107"/>
      <c r="I30" s="107"/>
      <c r="J30" s="36"/>
      <c r="K30" s="4"/>
    </row>
    <row r="31" spans="2:11" ht="73.5" customHeight="1">
      <c r="B31" s="113" t="s">
        <v>38</v>
      </c>
      <c r="C31" s="113"/>
      <c r="D31" s="113"/>
      <c r="E31" s="35"/>
      <c r="F31" s="107" t="s">
        <v>39</v>
      </c>
      <c r="G31" s="107"/>
      <c r="H31" s="107"/>
      <c r="I31" s="107"/>
      <c r="J31" s="9">
        <v>33</v>
      </c>
      <c r="K31" s="4">
        <v>33.9</v>
      </c>
    </row>
    <row r="32" spans="2:11" ht="73.5" customHeight="1">
      <c r="B32" s="113" t="s">
        <v>37</v>
      </c>
      <c r="C32" s="113"/>
      <c r="D32" s="113"/>
      <c r="E32" s="35"/>
      <c r="F32" s="111" t="s">
        <v>55</v>
      </c>
      <c r="G32" s="111"/>
      <c r="H32" s="111"/>
      <c r="I32" s="111"/>
      <c r="J32" s="37">
        <v>881.8</v>
      </c>
      <c r="K32" s="4">
        <v>955</v>
      </c>
    </row>
    <row r="33" spans="2:11" ht="90.75" customHeight="1">
      <c r="B33" s="113" t="s">
        <v>40</v>
      </c>
      <c r="C33" s="113"/>
      <c r="D33" s="113"/>
      <c r="E33" s="35"/>
      <c r="F33" s="107" t="s">
        <v>43</v>
      </c>
      <c r="G33" s="107"/>
      <c r="H33" s="107"/>
      <c r="I33" s="107"/>
      <c r="J33" s="9">
        <v>1.6</v>
      </c>
      <c r="K33" s="4">
        <v>1.6</v>
      </c>
    </row>
    <row r="34" spans="2:11" ht="12.75" customHeight="1" hidden="1">
      <c r="B34" s="106"/>
      <c r="C34" s="106"/>
      <c r="D34" s="106"/>
      <c r="E34" s="3"/>
      <c r="F34" s="107"/>
      <c r="G34" s="107"/>
      <c r="H34" s="107"/>
      <c r="I34" s="107"/>
      <c r="J34" s="36"/>
      <c r="K34" s="4"/>
    </row>
    <row r="35" spans="2:11" ht="18.75">
      <c r="B35" s="173" t="s">
        <v>47</v>
      </c>
      <c r="C35" s="173"/>
      <c r="D35" s="173"/>
      <c r="E35" s="173"/>
      <c r="F35" s="174"/>
      <c r="G35" s="174"/>
      <c r="H35" s="174"/>
      <c r="I35" s="174"/>
      <c r="J35" s="38">
        <f>J11+J27</f>
        <v>3037.1</v>
      </c>
      <c r="K35" s="39">
        <f>K11+K27</f>
        <v>3125.6</v>
      </c>
    </row>
    <row r="40" ht="15">
      <c r="H40" t="s">
        <v>56</v>
      </c>
    </row>
  </sheetData>
  <sheetProtection/>
  <mergeCells count="61">
    <mergeCell ref="I1:K1"/>
    <mergeCell ref="I2:K2"/>
    <mergeCell ref="I3:K3"/>
    <mergeCell ref="I4:K4"/>
    <mergeCell ref="B6:L6"/>
    <mergeCell ref="J7:K7"/>
    <mergeCell ref="B8:E9"/>
    <mergeCell ref="F8:I9"/>
    <mergeCell ref="J8:K8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D18"/>
    <mergeCell ref="F18:I18"/>
    <mergeCell ref="B19:D19"/>
    <mergeCell ref="F19:I19"/>
    <mergeCell ref="B20:D20"/>
    <mergeCell ref="F20:I20"/>
    <mergeCell ref="B21:D21"/>
    <mergeCell ref="F21:I21"/>
    <mergeCell ref="B22:D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D28"/>
    <mergeCell ref="F28:I28"/>
    <mergeCell ref="B29:D29"/>
    <mergeCell ref="F29:I29"/>
    <mergeCell ref="B30:D30"/>
    <mergeCell ref="F30:I30"/>
    <mergeCell ref="B31:D31"/>
    <mergeCell ref="F31:I31"/>
    <mergeCell ref="B32:D32"/>
    <mergeCell ref="F32:I32"/>
    <mergeCell ref="B33:D33"/>
    <mergeCell ref="F33:I33"/>
    <mergeCell ref="B34:D34"/>
    <mergeCell ref="F34:I34"/>
    <mergeCell ref="B35:E35"/>
    <mergeCell ref="F35:I35"/>
  </mergeCells>
  <printOptions/>
  <pageMargins left="0.7083333333333334" right="0.7083333333333334" top="0.37986111111111115" bottom="0.3298611111111111" header="0.5118055555555556" footer="0.5118055555555556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LAN_OS</cp:lastModifiedBy>
  <cp:lastPrinted>2012-03-13T06:51:44Z</cp:lastPrinted>
  <dcterms:created xsi:type="dcterms:W3CDTF">2012-03-15T07:13:19Z</dcterms:created>
  <dcterms:modified xsi:type="dcterms:W3CDTF">2012-03-15T07:13:19Z</dcterms:modified>
  <cp:category/>
  <cp:version/>
  <cp:contentType/>
  <cp:contentStatus/>
</cp:coreProperties>
</file>